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9tph7l2\"/>
    </mc:Choice>
  </mc:AlternateContent>
  <xr:revisionPtr revIDLastSave="0" documentId="13_ncr:1_{AE9DBD10-E1EA-4B32-AFC5-97C18203B949}" xr6:coauthVersionLast="47" xr6:coauthVersionMax="47" xr10:uidLastSave="{00000000-0000-0000-0000-000000000000}"/>
  <bookViews>
    <workbookView xWindow="5670" yWindow="10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7" i="1"/>
  <c r="F76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0" i="1"/>
  <c r="K50" i="1"/>
  <c r="I50" i="1"/>
  <c r="L45" i="1"/>
  <c r="K45" i="1"/>
  <c r="I45" i="1"/>
  <c r="L44" i="1"/>
  <c r="K44" i="1"/>
  <c r="I44" i="1"/>
  <c r="L39" i="1"/>
  <c r="K39" i="1"/>
  <c r="I39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<sst xmlns="http://schemas.openxmlformats.org/spreadsheetml/2006/main" count="203" uniqueCount="117">
  <si>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</si>
  <si>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</si>
  <si>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</si>
  <si>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</si>
  <si>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</si>
  <si>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</si>
  <si>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</si>
  <si>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</si>
  <si>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</si>
  <si>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</si>
  <si>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</si>
  <si>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</si>
  <si>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</si>
  <si>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</si>
  <si>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</si>
  <si>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</si>
  <si>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</si>
  <si>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</si>
  <si>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</si>
  <si>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</si>
  <si>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</si>
  <si>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</si>
  <si>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</si>
  <si>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</si>
  <si>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</si>
  <si>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</si>
  <si>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</si>
  <si>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</si>
  <si>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</si>
  <si>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</si>
  <si>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</si>
  <si>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</si>
  <si>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</si>
  <si>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</si>
  <si>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</si>
  <si>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</si>
  <si>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</si>
  <si>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</si>
  <si>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</si>
  <si>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</si>
  <si>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</si>
  <si>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</si>
  <si>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</si>
  <si>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</si>
  <si>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</si>
  <si>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</si>
  <si>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154</t>
  </si>
  <si>
    <t>PUŁ-WT</t>
  </si>
  <si>
    <t>Wykładanie pułapek na szkodniki wtórne</t>
  </si>
  <si>
    <t>155</t>
  </si>
  <si>
    <t>KOR-P</t>
  </si>
  <si>
    <t>Korowanie pułapek i niszczenie kory</t>
  </si>
  <si>
    <t>157</t>
  </si>
  <si>
    <t>PUŁF</t>
  </si>
  <si>
    <t>Wykładanie lub zdejmowanie pułapek feromonowych na szkodniki wtórne</t>
  </si>
  <si>
    <t>168</t>
  </si>
  <si>
    <t>SMAR-PBIO</t>
  </si>
  <si>
    <t>Smarowanie pni biopreparatem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</si>
  <si>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</si>
  <si>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</si>
  <si>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</si>
  <si>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</si>
  <si>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</si>
  <si>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</si>
  <si>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</si>
  <si>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</si>
  <si>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</si>
  <si>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</si>
  <si>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</si>
  <si>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</si>
  <si>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</si>
  <si>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</si>
  <si>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</si>
  <si>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</si>
  <si>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</si>
  <si>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</si>
  <si>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</si>
  <si>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</si>
  <si>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</si>
  <si>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</si>
  <si>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</si>
  <si>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</si>
  <si>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</si>
  <si>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</si>
  <si>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</si>
  <si>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</si>
  <si>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</si>
  <si>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</si>
  <si>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</si>
  <si>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</si>
  <si>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</si>
  <si>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</si>
  <si>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</si>
  <si>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</si>
  <si>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</si>
  <si>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</si>
  <si>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</si>
  <si>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Prudnik</t>
  </si>
  <si>
    <t xml:space="preserve">48-200 Prudnik; Dąbrowskiego;34               </t>
  </si>
  <si>
    <t>Odpowiadając na ogłoszenie o przetargu nieograniczonym na „Wykonywanie usług z zakresu gospodarki leśnej na terenie Nadleśnictwa Prudnik w roku 2026''  składamy niniejszym ofertę na pakiet 5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</si>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</sst>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5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91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92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93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94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3" t="s">
        <v>95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96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97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98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99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TEXT(F77,"#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100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753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608</v>
      </c>
      <c r="H33" s="28">
        <v>0</v>
      </c>
      <c r="I33" s="26">
        <f>ROUND(G33* H33,2)</f>
        <v>0</v>
      </c>
      <c r="J33" s="5">
        <v>8</v>
      </c>
      <c r="K33" s="26">
        <f>ROUND(I33* J33/100,2)</f>
        <v>0</v>
      </c>
      <c r="L33" s="27">
        <f>ROUND(I33+ K33,2)</f>
        <v>0</v>
      </c>
      <c r="M33" s="25"/>
    </row>
    <row r="34" spans="2:13" s="1" customFormat="1" ht="3.2" customHeight="1" x14ac:dyDescent="0.2"/>
    <row r="35" spans="2:13" s="1" customFormat="1" ht="18.2" customHeight="1" x14ac:dyDescent="0.2">
      <c r="B35" s="13" t="s">
        <v>101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4" t="s">
        <v>10</v>
      </c>
      <c r="M37" s="24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863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25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1037</v>
      </c>
      <c r="H39" s="28">
        <v>0</v>
      </c>
      <c r="I39" s="26">
        <f>ROUND(G39* H39,2)</f>
        <v>0</v>
      </c>
      <c r="J39" s="5">
        <v>8</v>
      </c>
      <c r="K39" s="26">
        <f>ROUND(I39* J39/100,2)</f>
        <v>0</v>
      </c>
      <c r="L39" s="27">
        <f>ROUND(I39+ K39,2)</f>
        <v>0</v>
      </c>
      <c r="M39" s="25"/>
    </row>
    <row r="40" spans="2:13" s="1" customFormat="1" ht="3.2" customHeight="1" x14ac:dyDescent="0.2"/>
    <row r="41" spans="2:13" s="1" customFormat="1" ht="18.2" customHeight="1" x14ac:dyDescent="0.2">
      <c r="B41" s="13" t="s">
        <v>102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24" t="s">
        <v>10</v>
      </c>
      <c r="M43" s="24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196</v>
      </c>
      <c r="H44" s="28">
        <v>0</v>
      </c>
      <c r="I44" s="26">
        <f>ROUND(G44* H44,2)</f>
        <v>0</v>
      </c>
      <c r="J44" s="5">
        <v>8</v>
      </c>
      <c r="K44" s="26">
        <f>ROUND(I44* J44/100,2)</f>
        <v>0</v>
      </c>
      <c r="L44" s="27">
        <f>ROUND(I44+ K44,2)</f>
        <v>0</v>
      </c>
      <c r="M44" s="25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418</v>
      </c>
      <c r="H45" s="28">
        <v>0</v>
      </c>
      <c r="I45" s="26">
        <f>ROUND(G45* H45,2)</f>
        <v>0</v>
      </c>
      <c r="J45" s="5">
        <v>8</v>
      </c>
      <c r="K45" s="26">
        <f>ROUND(I45* J45/100,2)</f>
        <v>0</v>
      </c>
      <c r="L45" s="27">
        <f>ROUND(I45+ K45,2)</f>
        <v>0</v>
      </c>
      <c r="M45" s="25"/>
    </row>
    <row r="46" spans="2:13" s="1" customFormat="1" ht="3.2" customHeight="1" x14ac:dyDescent="0.2"/>
    <row r="47" spans="2:13" s="1" customFormat="1" ht="18.2" customHeight="1" x14ac:dyDescent="0.2">
      <c r="B47" s="13" t="s">
        <v>103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19.7" customHeight="1" x14ac:dyDescent="0.2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1480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9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4" t="s">
        <v>10</v>
      </c>
      <c r="M52" s="24"/>
    </row>
    <row r="53" spans="2:13" s="1" customFormat="1" ht="28.7" customHeight="1" x14ac:dyDescent="0.2">
      <c r="B53" s="5">
        <v>8</v>
      </c>
      <c r="C53" s="6" t="s">
        <v>18</v>
      </c>
      <c r="D53" s="6" t="s">
        <v>19</v>
      </c>
      <c r="E53" s="7" t="s">
        <v>20</v>
      </c>
      <c r="F53" s="6" t="s">
        <v>21</v>
      </c>
      <c r="G53" s="8">
        <v>2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28.7" customHeight="1" x14ac:dyDescent="0.2">
      <c r="B54" s="5">
        <v>9</v>
      </c>
      <c r="C54" s="6" t="s">
        <v>22</v>
      </c>
      <c r="D54" s="6" t="s">
        <v>23</v>
      </c>
      <c r="E54" s="7" t="s">
        <v>24</v>
      </c>
      <c r="F54" s="6" t="s">
        <v>21</v>
      </c>
      <c r="G54" s="8">
        <v>14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28.7" customHeight="1" x14ac:dyDescent="0.2">
      <c r="B55" s="5">
        <v>10</v>
      </c>
      <c r="C55" s="6" t="s">
        <v>25</v>
      </c>
      <c r="D55" s="6" t="s">
        <v>26</v>
      </c>
      <c r="E55" s="7" t="s">
        <v>27</v>
      </c>
      <c r="F55" s="6" t="s">
        <v>21</v>
      </c>
      <c r="G55" s="8">
        <v>1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28</v>
      </c>
      <c r="D56" s="6" t="s">
        <v>29</v>
      </c>
      <c r="E56" s="7" t="s">
        <v>30</v>
      </c>
      <c r="F56" s="6" t="s">
        <v>21</v>
      </c>
      <c r="G56" s="8">
        <v>2.21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12</v>
      </c>
      <c r="C57" s="6" t="s">
        <v>31</v>
      </c>
      <c r="D57" s="6" t="s">
        <v>32</v>
      </c>
      <c r="E57" s="7" t="s">
        <v>33</v>
      </c>
      <c r="F57" s="6" t="s">
        <v>21</v>
      </c>
      <c r="G57" s="8">
        <v>8.9499999999999993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34</v>
      </c>
      <c r="D58" s="6" t="s">
        <v>35</v>
      </c>
      <c r="E58" s="7" t="s">
        <v>36</v>
      </c>
      <c r="F58" s="6" t="s">
        <v>37</v>
      </c>
      <c r="G58" s="8">
        <v>16.43</v>
      </c>
      <c r="H58" s="28">
        <v>0</v>
      </c>
      <c r="I58" s="26">
        <f>ROUND(G58* H58,2)</f>
        <v>0</v>
      </c>
      <c r="J58" s="5">
        <v>23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38</v>
      </c>
      <c r="D59" s="6" t="s">
        <v>39</v>
      </c>
      <c r="E59" s="7" t="s">
        <v>40</v>
      </c>
      <c r="F59" s="6" t="s">
        <v>41</v>
      </c>
      <c r="G59" s="8">
        <v>38</v>
      </c>
      <c r="H59" s="28">
        <v>0</v>
      </c>
      <c r="I59" s="26">
        <f>ROUND(G59* H59,2)</f>
        <v>0</v>
      </c>
      <c r="J59" s="5">
        <v>23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42</v>
      </c>
      <c r="D60" s="6" t="s">
        <v>43</v>
      </c>
      <c r="E60" s="7" t="s">
        <v>44</v>
      </c>
      <c r="F60" s="6" t="s">
        <v>45</v>
      </c>
      <c r="G60" s="8">
        <v>50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46</v>
      </c>
      <c r="D61" s="6" t="s">
        <v>47</v>
      </c>
      <c r="E61" s="7" t="s">
        <v>48</v>
      </c>
      <c r="F61" s="6" t="s">
        <v>45</v>
      </c>
      <c r="G61" s="8">
        <v>25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17</v>
      </c>
      <c r="C62" s="6" t="s">
        <v>49</v>
      </c>
      <c r="D62" s="6" t="s">
        <v>50</v>
      </c>
      <c r="E62" s="7" t="s">
        <v>51</v>
      </c>
      <c r="F62" s="6" t="s">
        <v>14</v>
      </c>
      <c r="G62" s="8">
        <v>10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52</v>
      </c>
      <c r="D63" s="6" t="s">
        <v>53</v>
      </c>
      <c r="E63" s="7" t="s">
        <v>54</v>
      </c>
      <c r="F63" s="6" t="s">
        <v>45</v>
      </c>
      <c r="G63" s="8">
        <v>20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19</v>
      </c>
      <c r="C64" s="6" t="s">
        <v>55</v>
      </c>
      <c r="D64" s="6" t="s">
        <v>56</v>
      </c>
      <c r="E64" s="7" t="s">
        <v>57</v>
      </c>
      <c r="F64" s="6" t="s">
        <v>21</v>
      </c>
      <c r="G64" s="8">
        <v>6.53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4" s="1" customFormat="1" ht="28.7" customHeight="1" x14ac:dyDescent="0.2">
      <c r="B65" s="5">
        <v>20</v>
      </c>
      <c r="C65" s="6" t="s">
        <v>58</v>
      </c>
      <c r="D65" s="6" t="s">
        <v>59</v>
      </c>
      <c r="E65" s="7" t="s">
        <v>60</v>
      </c>
      <c r="F65" s="6" t="s">
        <v>61</v>
      </c>
      <c r="G65" s="8">
        <v>50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4" s="1" customFormat="1" ht="19.7" customHeight="1" x14ac:dyDescent="0.2">
      <c r="B66" s="5">
        <v>21</v>
      </c>
      <c r="C66" s="6" t="s">
        <v>62</v>
      </c>
      <c r="D66" s="6" t="s">
        <v>63</v>
      </c>
      <c r="E66" s="7" t="s">
        <v>64</v>
      </c>
      <c r="F66" s="6" t="s">
        <v>41</v>
      </c>
      <c r="G66" s="8">
        <v>67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4" s="1" customFormat="1" ht="19.7" customHeight="1" x14ac:dyDescent="0.2">
      <c r="B67" s="5">
        <v>22</v>
      </c>
      <c r="C67" s="6" t="s">
        <v>65</v>
      </c>
      <c r="D67" s="6" t="s">
        <v>66</v>
      </c>
      <c r="E67" s="7" t="s">
        <v>64</v>
      </c>
      <c r="F67" s="6" t="s">
        <v>41</v>
      </c>
      <c r="G67" s="8">
        <v>20</v>
      </c>
      <c r="H67" s="28">
        <v>0</v>
      </c>
      <c r="I67" s="26">
        <f>ROUND(G67* H67,2)</f>
        <v>0</v>
      </c>
      <c r="J67" s="5">
        <v>23</v>
      </c>
      <c r="K67" s="26">
        <f>ROUND(I67* J67/100,2)</f>
        <v>0</v>
      </c>
      <c r="L67" s="27">
        <f>ROUND(I67+ K67,2)</f>
        <v>0</v>
      </c>
      <c r="M67" s="25"/>
    </row>
    <row r="68" spans="2:14" s="1" customFormat="1" ht="19.7" customHeight="1" x14ac:dyDescent="0.2">
      <c r="B68" s="5">
        <v>23</v>
      </c>
      <c r="C68" s="6" t="s">
        <v>67</v>
      </c>
      <c r="D68" s="6" t="s">
        <v>68</v>
      </c>
      <c r="E68" s="7" t="s">
        <v>69</v>
      </c>
      <c r="F68" s="6" t="s">
        <v>41</v>
      </c>
      <c r="G68" s="8">
        <v>23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4" s="1" customFormat="1" ht="19.7" customHeight="1" x14ac:dyDescent="0.2">
      <c r="B69" s="5">
        <v>24</v>
      </c>
      <c r="C69" s="6" t="s">
        <v>70</v>
      </c>
      <c r="D69" s="6" t="s">
        <v>71</v>
      </c>
      <c r="E69" s="7" t="s">
        <v>72</v>
      </c>
      <c r="F69" s="6" t="s">
        <v>41</v>
      </c>
      <c r="G69" s="8">
        <v>4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4" s="1" customFormat="1" ht="19.7" customHeight="1" x14ac:dyDescent="0.2">
      <c r="B70" s="5">
        <v>25</v>
      </c>
      <c r="C70" s="6" t="s">
        <v>73</v>
      </c>
      <c r="D70" s="6" t="s">
        <v>74</v>
      </c>
      <c r="E70" s="7" t="s">
        <v>75</v>
      </c>
      <c r="F70" s="6" t="s">
        <v>41</v>
      </c>
      <c r="G70" s="8">
        <v>28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4" s="1" customFormat="1" ht="19.7" customHeight="1" x14ac:dyDescent="0.2">
      <c r="B71" s="5">
        <v>26</v>
      </c>
      <c r="C71" s="6" t="s">
        <v>76</v>
      </c>
      <c r="D71" s="6" t="s">
        <v>77</v>
      </c>
      <c r="E71" s="7" t="s">
        <v>75</v>
      </c>
      <c r="F71" s="6" t="s">
        <v>41</v>
      </c>
      <c r="G71" s="8">
        <v>11</v>
      </c>
      <c r="H71" s="28">
        <v>0</v>
      </c>
      <c r="I71" s="26">
        <f>ROUND(G71* H71,2)</f>
        <v>0</v>
      </c>
      <c r="J71" s="5">
        <v>23</v>
      </c>
      <c r="K71" s="26">
        <f>ROUND(I71* J71/100,2)</f>
        <v>0</v>
      </c>
      <c r="L71" s="27">
        <f>ROUND(I71+ K71,2)</f>
        <v>0</v>
      </c>
      <c r="M71" s="25"/>
    </row>
    <row r="72" spans="2:14" s="1" customFormat="1" ht="19.7" customHeight="1" x14ac:dyDescent="0.2">
      <c r="B72" s="5">
        <v>27</v>
      </c>
      <c r="C72" s="6" t="s">
        <v>78</v>
      </c>
      <c r="D72" s="6" t="s">
        <v>79</v>
      </c>
      <c r="E72" s="7" t="s">
        <v>64</v>
      </c>
      <c r="F72" s="6" t="s">
        <v>41</v>
      </c>
      <c r="G72" s="8">
        <v>25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4" s="1" customFormat="1" ht="19.7" customHeight="1" x14ac:dyDescent="0.2">
      <c r="B73" s="5">
        <v>28</v>
      </c>
      <c r="C73" s="6" t="s">
        <v>80</v>
      </c>
      <c r="D73" s="6" t="s">
        <v>81</v>
      </c>
      <c r="E73" s="7" t="s">
        <v>82</v>
      </c>
      <c r="F73" s="6" t="s">
        <v>41</v>
      </c>
      <c r="G73" s="8">
        <v>1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4" s="1" customFormat="1" ht="19.7" customHeight="1" x14ac:dyDescent="0.2">
      <c r="B74" s="5">
        <v>29</v>
      </c>
      <c r="C74" s="6" t="s">
        <v>83</v>
      </c>
      <c r="D74" s="6" t="s">
        <v>84</v>
      </c>
      <c r="E74" s="7" t="s">
        <v>75</v>
      </c>
      <c r="F74" s="6" t="s">
        <v>41</v>
      </c>
      <c r="G74" s="8">
        <v>12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4" s="1" customFormat="1" ht="55.9" customHeight="1" x14ac:dyDescent="0.2"/>
    <row r="76" spans="2:14" s="1" customFormat="1" ht="21.4" customHeight="1" x14ac:dyDescent="0.2">
      <c r="B76" s="15" t="s">
        <v>85</v>
      </c>
      <c r="C76" s="15"/>
      <c r="D76" s="15"/>
      <c r="E76" s="15"/>
      <c r="F76" s="29">
        <f>ROUND(I32+I33+I38+I39+I44+I45+I50+I53+I54+I55+I56+I57+I58+I59+I60+I61+I62+I63+I64+I65+I66+I67+I68+I69+I70+I71+I72+I73+I74,2)</f>
        <v>0</v>
      </c>
      <c r="G76" s="30"/>
      <c r="H76" s="30"/>
      <c r="I76" s="30"/>
      <c r="J76" s="30"/>
      <c r="K76" s="30"/>
      <c r="L76" s="30"/>
      <c r="M76" s="31"/>
    </row>
    <row r="77" spans="2:14" s="1" customFormat="1" ht="21.4" customHeight="1" x14ac:dyDescent="0.2">
      <c r="B77" s="15" t="s">
        <v>86</v>
      </c>
      <c r="C77" s="15"/>
      <c r="D77" s="15"/>
      <c r="E77" s="15"/>
      <c r="F77" s="32">
        <f>ROUND(L32+L33+L38+L39+L44+L45+L50+L53+L54+L55+L56+L57+L58+L59+L60+L61+L62+L63+L64+L65+L66+L67+L68+L69+L70+L71+L72+L73+L74,2)</f>
        <v>0</v>
      </c>
      <c r="G77" s="33"/>
      <c r="H77" s="33"/>
      <c r="I77" s="33"/>
      <c r="J77" s="33"/>
      <c r="K77" s="33"/>
      <c r="L77" s="33"/>
      <c r="M77" s="34"/>
    </row>
    <row r="78" spans="2:14" s="1" customFormat="1" ht="11.1" customHeight="1" x14ac:dyDescent="0.2"/>
    <row r="79" spans="2:14" s="1" customFormat="1" ht="80.099999999999994" customHeight="1" x14ac:dyDescent="0.2">
      <c r="B79" s="36" t="s">
        <v>104</v>
      </c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</row>
    <row r="80" spans="2:14" s="1" customFormat="1" ht="2.65" customHeight="1" x14ac:dyDescent="0.2"/>
    <row r="81" spans="2:14" s="1" customFormat="1" ht="110.1" customHeight="1" x14ac:dyDescent="0.2">
      <c r="B81" s="36" t="s">
        <v>105</v>
      </c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</row>
    <row r="82" spans="2:14" s="1" customFormat="1" ht="5.25" customHeight="1" x14ac:dyDescent="0.2"/>
    <row r="83" spans="2:14" s="1" customFormat="1" ht="110.1" customHeight="1" x14ac:dyDescent="0.2">
      <c r="B83" s="10" t="s">
        <v>106</v>
      </c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</row>
    <row r="84" spans="2:14" s="1" customFormat="1" ht="5.25" customHeight="1" x14ac:dyDescent="0.2"/>
    <row r="85" spans="2:14" s="1" customFormat="1" ht="37.9" customHeight="1" x14ac:dyDescent="0.2">
      <c r="C85" s="16" t="s">
        <v>87</v>
      </c>
      <c r="D85" s="16"/>
      <c r="E85" s="16"/>
      <c r="F85" s="19" t="s">
        <v>88</v>
      </c>
      <c r="G85" s="19"/>
      <c r="H85" s="19"/>
      <c r="I85" s="19"/>
      <c r="J85" s="19"/>
      <c r="K85" s="19"/>
      <c r="L85" s="19"/>
    </row>
    <row r="86" spans="2:14" s="1" customFormat="1" ht="28.7" customHeight="1" x14ac:dyDescent="0.2">
      <c r="C86" s="17"/>
      <c r="D86" s="17"/>
      <c r="E86" s="17"/>
      <c r="F86" s="17"/>
      <c r="G86" s="17"/>
      <c r="H86" s="17"/>
      <c r="I86" s="17"/>
      <c r="J86" s="17"/>
      <c r="K86" s="17"/>
      <c r="L86" s="17"/>
    </row>
    <row r="87" spans="2:14" s="1" customFormat="1" ht="28.7" customHeight="1" x14ac:dyDescent="0.2"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2:14" s="1" customFormat="1" ht="28.7" customHeight="1" x14ac:dyDescent="0.2"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2:14" s="1" customFormat="1" ht="28.7" customHeight="1" x14ac:dyDescent="0.2"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2:14" s="1" customFormat="1" ht="2.65" customHeight="1" x14ac:dyDescent="0.2"/>
    <row r="91" spans="2:14" s="1" customFormat="1" ht="203.1" customHeight="1" x14ac:dyDescent="0.2">
      <c r="B91" s="36" t="s">
        <v>107</v>
      </c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</row>
    <row r="92" spans="2:14" s="1" customFormat="1" ht="2.65" customHeight="1" x14ac:dyDescent="0.2"/>
    <row r="93" spans="2:14" s="1" customFormat="1" ht="36.950000000000003" customHeight="1" x14ac:dyDescent="0.2">
      <c r="B93" s="37" t="s">
        <v>108</v>
      </c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</row>
    <row r="94" spans="2:14" s="1" customFormat="1" ht="2.65" customHeight="1" x14ac:dyDescent="0.2"/>
    <row r="95" spans="2:14" s="1" customFormat="1" ht="37.9" customHeight="1" x14ac:dyDescent="0.2">
      <c r="C95" s="16" t="s">
        <v>89</v>
      </c>
      <c r="D95" s="16"/>
      <c r="E95" s="16"/>
      <c r="F95" s="20" t="s">
        <v>90</v>
      </c>
      <c r="G95" s="20"/>
      <c r="H95" s="20"/>
      <c r="I95" s="20"/>
      <c r="J95" s="20"/>
      <c r="K95" s="20"/>
      <c r="L95" s="20"/>
    </row>
    <row r="96" spans="2:14" s="1" customFormat="1" ht="28.7" customHeight="1" x14ac:dyDescent="0.2"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7" customHeight="1" x14ac:dyDescent="0.2"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7" customHeight="1" x14ac:dyDescent="0.2"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7" customHeight="1" x14ac:dyDescent="0.2"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.65" customHeight="1" x14ac:dyDescent="0.2"/>
    <row r="101" spans="2:14" s="1" customFormat="1" ht="159.94999999999999" customHeight="1" x14ac:dyDescent="0.2">
      <c r="B101" s="36" t="s">
        <v>109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</row>
    <row r="102" spans="2:14" s="1" customFormat="1" ht="2.65" customHeight="1" x14ac:dyDescent="0.2"/>
    <row r="103" spans="2:14" s="1" customFormat="1" ht="54.95" customHeight="1" x14ac:dyDescent="0.2">
      <c r="B103" s="36" t="s">
        <v>110</v>
      </c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</row>
    <row r="104" spans="2:14" s="1" customFormat="1" ht="2.65" customHeight="1" x14ac:dyDescent="0.2"/>
    <row r="105" spans="2:14" s="1" customFormat="1" ht="60" customHeight="1" x14ac:dyDescent="0.2">
      <c r="B105" s="10" t="s">
        <v>111</v>
      </c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</row>
    <row r="106" spans="2:14" s="1" customFormat="1" ht="2.65" customHeight="1" x14ac:dyDescent="0.2"/>
    <row r="107" spans="2:14" s="1" customFormat="1" ht="48" customHeight="1" x14ac:dyDescent="0.2">
      <c r="B107" s="10" t="s">
        <v>112</v>
      </c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2:14" s="1" customFormat="1" ht="2.65" customHeight="1" x14ac:dyDescent="0.2"/>
    <row r="109" spans="2:14" s="1" customFormat="1" ht="125.1" customHeight="1" x14ac:dyDescent="0.2">
      <c r="B109" s="36" t="s">
        <v>113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</row>
    <row r="110" spans="2:14" s="1" customFormat="1" ht="2.65" customHeight="1" x14ac:dyDescent="0.2"/>
    <row r="111" spans="2:14" s="1" customFormat="1" ht="84.95" customHeight="1" x14ac:dyDescent="0.2">
      <c r="B111" s="36" t="s">
        <v>114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 s="1" customFormat="1" ht="86.85" customHeight="1" x14ac:dyDescent="0.2"/>
    <row r="113" spans="2:12" s="1" customFormat="1" ht="17.649999999999999" customHeight="1" x14ac:dyDescent="0.2">
      <c r="J113" s="22" t="s">
        <v>115</v>
      </c>
      <c r="K113" s="22"/>
      <c r="L113" s="22"/>
    </row>
    <row r="114" spans="2:12" s="1" customFormat="1" ht="145.15" customHeight="1" x14ac:dyDescent="0.2"/>
    <row r="115" spans="2:12" s="1" customFormat="1" ht="81.599999999999994" customHeight="1" x14ac:dyDescent="0.2">
      <c r="B115" s="11" t="s">
        <v>116</v>
      </c>
      <c r="C115" s="11"/>
      <c r="D115" s="11"/>
      <c r="E115" s="11"/>
      <c r="F115" s="11"/>
      <c r="G115" s="11"/>
      <c r="H115" s="11"/>
      <c r="I115" s="11"/>
      <c r="J115" s="11"/>
      <c r="K115" s="11"/>
    </row>
  </sheetData>
  <mergeCells count="91">
    <mergeCell ref="L71:M71"/>
    <mergeCell ref="L72:M72"/>
    <mergeCell ref="L73:M73"/>
    <mergeCell ref="L74:M74"/>
    <mergeCell ref="B3:E3"/>
    <mergeCell ref="B5:E5"/>
    <mergeCell ref="B7:E7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F98:L98"/>
    <mergeCell ref="F99:L99"/>
    <mergeCell ref="H11:O12"/>
    <mergeCell ref="J113:L113"/>
    <mergeCell ref="J2:P2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F88:L88"/>
    <mergeCell ref="F89:L89"/>
    <mergeCell ref="F95:L95"/>
    <mergeCell ref="F96:L96"/>
    <mergeCell ref="F97:L97"/>
    <mergeCell ref="B4:E4"/>
    <mergeCell ref="B41:L41"/>
    <mergeCell ref="B47:L47"/>
    <mergeCell ref="B6:E6"/>
    <mergeCell ref="B76:E76"/>
    <mergeCell ref="B8:E8"/>
    <mergeCell ref="C16:E16"/>
    <mergeCell ref="C18:E18"/>
    <mergeCell ref="C20:E20"/>
    <mergeCell ref="C22:E22"/>
    <mergeCell ref="F14:I14"/>
    <mergeCell ref="F76:M76"/>
    <mergeCell ref="L52:M52"/>
    <mergeCell ref="L53:M53"/>
    <mergeCell ref="L54:M54"/>
    <mergeCell ref="L55:M55"/>
    <mergeCell ref="B109:N109"/>
    <mergeCell ref="B111:N111"/>
    <mergeCell ref="B115:K115"/>
    <mergeCell ref="B24:M24"/>
    <mergeCell ref="B26:M26"/>
    <mergeCell ref="B29:L29"/>
    <mergeCell ref="B35:L35"/>
    <mergeCell ref="B77:E77"/>
    <mergeCell ref="B79:N79"/>
    <mergeCell ref="B81:N81"/>
    <mergeCell ref="B83:N83"/>
    <mergeCell ref="B91:N91"/>
    <mergeCell ref="B93:N93"/>
    <mergeCell ref="C85:E85"/>
    <mergeCell ref="C86:E86"/>
    <mergeCell ref="C87:E87"/>
    <mergeCell ref="B10:E11"/>
    <mergeCell ref="B101:N101"/>
    <mergeCell ref="B103:N103"/>
    <mergeCell ref="B105:N105"/>
    <mergeCell ref="B107:N107"/>
    <mergeCell ref="C88:E88"/>
    <mergeCell ref="C89:E89"/>
    <mergeCell ref="C95:E95"/>
    <mergeCell ref="C96:E96"/>
    <mergeCell ref="C97:E97"/>
    <mergeCell ref="C98:E98"/>
    <mergeCell ref="C99:E99"/>
    <mergeCell ref="F77:M77"/>
    <mergeCell ref="F85:L85"/>
    <mergeCell ref="F86:L86"/>
    <mergeCell ref="F87:L8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2025-10-07T08:40:26Z</dcterms:created>
  <dcterms:modified xsi:type="dcterms:W3CDTF">2025-10-07T08:50:28Z</dcterms:modified>
</cp:coreProperties>
</file>